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820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Kari-Acando/Downloads/"/>
    </mc:Choice>
  </mc:AlternateContent>
  <bookViews>
    <workbookView xWindow="0" yWindow="460" windowWidth="25200" windowHeight="17920"/>
  </bookViews>
  <sheets>
    <sheet name="Reiseregning" sheetId="1" r:id="rId1"/>
  </sheets>
  <definedNames>
    <definedName name="_xlnm.Print_Area" localSheetId="0">Reiseregning!$B$1:$L$23</definedName>
  </definedNames>
  <calcPr calcId="152511" concurrentCalc="0"/>
  <webPublishing codePage="1252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" l="1"/>
  <c r="L13" i="1"/>
  <c r="L14" i="1"/>
  <c r="L15" i="1"/>
  <c r="L16" i="1"/>
  <c r="L17" i="1"/>
  <c r="L18" i="1"/>
  <c r="L19" i="1"/>
  <c r="L20" i="1"/>
  <c r="L21" i="1"/>
  <c r="L22" i="1"/>
  <c r="L11" i="1"/>
  <c r="F23" i="1"/>
  <c r="G23" i="1"/>
  <c r="H23" i="1"/>
  <c r="L23" i="1"/>
  <c r="E23" i="1"/>
  <c r="I23" i="1"/>
  <c r="J23" i="1"/>
</calcChain>
</file>

<file path=xl/sharedStrings.xml><?xml version="1.0" encoding="utf-8"?>
<sst xmlns="http://schemas.openxmlformats.org/spreadsheetml/2006/main" count="26" uniqueCount="25">
  <si>
    <t>FORMÅL:</t>
  </si>
  <si>
    <t>Navn</t>
  </si>
  <si>
    <t>Dato</t>
  </si>
  <si>
    <t>Transport</t>
  </si>
  <si>
    <t>Totalt</t>
  </si>
  <si>
    <t>Reiseregning Malvik IL Håndball</t>
  </si>
  <si>
    <t>Lag</t>
  </si>
  <si>
    <t>KONTONUMMER:</t>
  </si>
  <si>
    <t>Adresse</t>
  </si>
  <si>
    <t>Sats km</t>
  </si>
  <si>
    <t>(eksempel)</t>
  </si>
  <si>
    <t>(Malvik-Ørland)</t>
  </si>
  <si>
    <t>Km t/r</t>
  </si>
  <si>
    <t>Mobil</t>
  </si>
  <si>
    <t>Sted/Dato</t>
  </si>
  <si>
    <t>Sign</t>
  </si>
  <si>
    <t>(Bil + ferge)</t>
  </si>
  <si>
    <t>Beskrivelse/ Kamp</t>
  </si>
  <si>
    <t>Sone 3 (250 kr)</t>
  </si>
  <si>
    <t>Sone 5 (100 kr)</t>
  </si>
  <si>
    <t>Sone 4 (150 kr)</t>
  </si>
  <si>
    <t>Sone 1 (100 kr)</t>
  </si>
  <si>
    <t>Sone 2 (100 kr)</t>
  </si>
  <si>
    <t>INFORMASJON OM TRENER/KAMPLAGLEDER:</t>
  </si>
  <si>
    <t>Sesong/semester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</si>
</sst>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kr &quot;* #,##0.00_);_(&quot;kr &quot;* \(#,##0.00\);_(&quot;kr &quot;* &quot;-&quot;??_);_(@_)"/>
    <numFmt numFmtId="165" formatCode="dd/mm/yyyy;;"/>
    <numFmt numFmtId="166" formatCode="[$-414]d\.\ mmm\.\ yyyy;@"/>
    <numFmt numFmtId="167" formatCode="_(\k\r* #,##0.00_);_(\k\r* \(#,##0.00\);_(\k\r* &quot;-&quot;??_);_(@_)"/>
  </numFmts>
  <fonts count="11" x14ac:knownFonts="1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i/>
      <sz val="10"/>
      <color indexed="63"/>
      <name val="Constantia"/>
      <family val="1"/>
      <scheme val="minor"/>
    </font>
    <font>
      <sz val="24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b/>
      <sz val="9"/>
      <color indexed="23"/>
      <name val="Constantia"/>
      <family val="1"/>
      <scheme val="minor"/>
    </font>
    <font>
      <b/>
      <sz val="10"/>
      <color indexed="63"/>
      <name val="Constantia"/>
      <family val="1"/>
      <scheme val="minor"/>
    </font>
    <font>
      <sz val="9"/>
      <color indexed="63"/>
      <name val="Constantia"/>
      <family val="1"/>
      <scheme val="minor"/>
    </font>
    <font>
      <b/>
      <sz val="10"/>
      <name val="Constantia"/>
      <family val="1"/>
      <scheme val="minor"/>
    </font>
    <font>
      <sz val="10"/>
      <name val="Constantia"/>
      <family val="1"/>
      <scheme val="minor"/>
    </font>
    <font>
      <sz val="11"/>
      <color theme="1"/>
      <name val="Constantia"/>
      <family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auto="1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4" fillId="0" borderId="0" xfId="0" applyFont="1" applyBorder="1" applyAlignment="1">
      <alignment horizontal="right"/>
    </xf>
    <xf numFmtId="0" fontId="4" fillId="0" borderId="0" xfId="0" applyFont="1"/>
    <xf numFmtId="0" fontId="1" fillId="0" borderId="0" xfId="0" applyFont="1"/>
    <xf numFmtId="0" fontId="1" fillId="0" borderId="0" xfId="0" applyFont="1" applyBorder="1"/>
    <xf numFmtId="166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7" fillId="0" borderId="0" xfId="0" applyFont="1" applyBorder="1" applyAlignment="1">
      <alignment horizontal="right" wrapText="1"/>
    </xf>
    <xf numFmtId="166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wrapText="1"/>
    </xf>
    <xf numFmtId="167" fontId="0" fillId="0" borderId="0" xfId="0" applyNumberFormat="1" applyFont="1"/>
    <xf numFmtId="166" fontId="0" fillId="0" borderId="0" xfId="0" applyNumberFormat="1" applyFont="1" applyAlignment="1">
      <alignment wrapText="1"/>
    </xf>
    <xf numFmtId="167" fontId="0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top"/>
    </xf>
    <xf numFmtId="165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165" fontId="4" fillId="0" borderId="3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2" fontId="0" fillId="0" borderId="0" xfId="0" applyNumberFormat="1" applyFont="1" applyAlignment="1">
      <alignment wrapText="1"/>
    </xf>
    <xf numFmtId="2" fontId="1" fillId="0" borderId="0" xfId="0" applyNumberFormat="1" applyFont="1"/>
    <xf numFmtId="2" fontId="0" fillId="0" borderId="0" xfId="0" applyNumberFormat="1" applyFont="1"/>
    <xf numFmtId="0" fontId="0" fillId="0" borderId="3" xfId="0" applyFont="1" applyBorder="1"/>
    <xf numFmtId="0" fontId="0" fillId="0" borderId="4" xfId="0" applyFont="1" applyBorder="1"/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/>
    <xf numFmtId="0" fontId="8" fillId="0" borderId="0" xfId="0" applyFont="1" applyBorder="1" applyAlignment="1">
      <alignment wrapText="1"/>
    </xf>
    <xf numFmtId="0" fontId="9" fillId="0" borderId="1" xfId="0" applyFont="1" applyBorder="1" applyAlignment="1"/>
    <xf numFmtId="0" fontId="9" fillId="0" borderId="0" xfId="0" applyFont="1" applyBorder="1"/>
    <xf numFmtId="0" fontId="9" fillId="0" borderId="0" xfId="0" applyFont="1"/>
    <xf numFmtId="0" fontId="8" fillId="0" borderId="0" xfId="0" applyFont="1" applyBorder="1" applyAlignment="1"/>
    <xf numFmtId="0" fontId="8" fillId="0" borderId="0" xfId="0" applyFont="1" applyBorder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/>
    <xf numFmtId="2" fontId="0" fillId="0" borderId="0" xfId="0" applyNumberFormat="1" applyFont="1" applyBorder="1"/>
    <xf numFmtId="164" fontId="0" fillId="0" borderId="5" xfId="0" applyNumberFormat="1" applyFont="1" applyBorder="1"/>
    <xf numFmtId="0" fontId="6" fillId="0" borderId="0" xfId="0" applyFont="1" applyBorder="1" applyAlignment="1">
      <alignment horizontal="right" wrapText="1"/>
    </xf>
    <xf numFmtId="49" fontId="4" fillId="0" borderId="0" xfId="0" applyNumberFormat="1" applyFont="1" applyBorder="1" applyAlignment="1"/>
    <xf numFmtId="0" fontId="8" fillId="0" borderId="0" xfId="0" applyFont="1" applyBorder="1" applyAlignment="1">
      <alignment horizontal="right" wrapText="1"/>
    </xf>
    <xf numFmtId="0" fontId="4" fillId="0" borderId="3" xfId="0" applyFont="1" applyBorder="1" applyAlignment="1"/>
    <xf numFmtId="0" fontId="4" fillId="0" borderId="4" xfId="0" applyFont="1" applyBorder="1" applyAlignment="1"/>
  </cellXfs>
  <cellStyles count="1">
    <cellStyle name="Normal" xfId="0" builtinId="0" customBuiltin="1"/>
  </cellStyles>
  <dxfs count="25">
    <dxf>
      <font>
        <u val="none"/>
        <vertAlign val="baseline"/>
        <name val="Constantia"/>
        <scheme val="minor"/>
      </font>
      <numFmt numFmtId="167" formatCode="_(\k\r* #,##0.00_);_(\k\r* \(#,##0.00\);_(\k\r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kr &quot;* #,##0.00_);_(&quot;kr &quot;* \(#,##0.00\);_(&quot;kr &quot;* &quot;-&quot;??_);_(@_)"/>
      <border diagonalUp="0" diagonalDown="0" outline="0">
        <left/>
        <right/>
        <top/>
        <bottom style="double">
          <color auto="1"/>
        </bottom>
      </border>
    </dxf>
    <dxf>
      <font>
        <u val="none"/>
        <vertAlign val="baseline"/>
        <name val="Constantia"/>
        <scheme val="minor"/>
      </font>
      <numFmt numFmtId="167" formatCode="_(\k\r* #,##0.00_);_(\k\r* \(#,##0.00\);_(\k\r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kr &quot;* #,##0.00_);_(&quot;kr &quot;* \(#,##0.00\);_(&quot;kr 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kr &quot;* #,##0.00_);_(&quot;kr &quot;* \(#,##0.00\);_(&quot;kr &quot;* &quot;-&quot;??_);_(@_)"/>
      <border diagonalUp="0" diagonalDown="0" outline="0">
        <left/>
        <right/>
        <top/>
        <bottom/>
      </border>
    </dxf>
    <dxf>
      <font>
        <u val="none"/>
        <vertAlign val="baseline"/>
        <name val="Constantia"/>
        <scheme val="minor"/>
      </font>
      <numFmt numFmtId="167" formatCode="_(\k\r* #,##0.00_);_(\k\r* \(#,##0.00\);_(\k\r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kr &quot;* #,##0.00_);_(&quot;kr &quot;* \(#,##0.00\);_(&quot;kr &quot;* &quot;-&quot;??_);_(@_)"/>
      <border diagonalUp="0" diagonalDown="0" outline="0">
        <left/>
        <right/>
        <top/>
        <bottom/>
      </border>
    </dxf>
    <dxf>
      <font>
        <u val="none"/>
        <vertAlign val="baseline"/>
        <name val="Constantia"/>
        <scheme val="minor"/>
      </font>
      <numFmt numFmtId="167" formatCode="_(\k\r* #,##0.00_);_(\k\r* \(#,##0.00\);_(\k\r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kr &quot;* #,##0.00_);_(&quot;kr &quot;* \(#,##0.00\);_(&quot;kr 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kr &quot;* #,##0.00_);_(&quot;kr &quot;* \(#,##0.00\);_(&quot;kr 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kr &quot;* #,##0.00_);_(&quot;kr &quot;* \(#,##0.00\);_(&quot;kr &quot;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2" formatCode="0.00"/>
      <border diagonalUp="0" diagonalDown="0" outline="0">
        <left/>
        <right/>
        <top/>
        <bottom/>
      </border>
    </dxf>
    <dxf>
      <font>
        <u val="none"/>
        <vertAlign val="baseline"/>
        <name val="Constantia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(&quot;kr &quot;* #,##0.00_);_(&quot;kr &quot;* \(#,##0.00\);_(&quot;kr &quot;* &quot;-&quot;??_);_(@_)"/>
      <border diagonalUp="0" diagonalDown="0" outline="0">
        <left/>
        <right/>
        <top/>
        <bottom/>
      </border>
    </dxf>
    <dxf>
      <font>
        <u val="none"/>
        <vertAlign val="baseline"/>
        <name val="Constantia"/>
        <scheme val="minor"/>
      </font>
      <numFmt numFmtId="167" formatCode="_(\k\r* #,##0.00_);_(\k\r* \(#,##0.00\);_(\k\r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sz val="10"/>
        <color theme="1"/>
        <name val="Constantia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</dxf>
    <dxf>
      <font>
        <u val="none"/>
        <vertAlign val="baseline"/>
        <name val="Constantia"/>
        <scheme val="minor"/>
      </font>
      <numFmt numFmtId="166" formatCode="[$-414]d\.\ mmm\.\ yyyy;@"/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onstantia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9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112569</xdr:colOff>
      <xdr:row>0</xdr:row>
      <xdr:rowOff>129886</xdr:rowOff>
    </xdr:from>
    <xdr:to>
      <xdr:col>1</xdr:col>
      <xdr:colOff>912569</xdr:colOff>
      <xdr:row>2</xdr:row>
      <xdr:rowOff>194740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205" y="129886"/>
          <a:ext cx="800000" cy="71428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ell1" ref="B10:L23" totalsRowCount="1" headerRowDxfId="24" dataDxfId="23" totalsRowDxfId="22">
  <autoFilter ref="B10:L22"/>
  <tableColumns count="11">
    <tableColumn id="1" name="Dato" totalsRowLabel="Totalt" dataDxfId="21" totalsRowDxfId="20"/>
    <tableColumn id="3" name="Beskrivelse/ Kamp" dataDxfId="19" totalsRowDxfId="18"/>
    <tableColumn id="5" name="Transport" dataDxfId="17" totalsRowDxfId="16"/>
    <tableColumn id="6" name="Km t/r" totalsRowFunction="sum" dataDxfId="15" totalsRowDxfId="14"/>
    <tableColumn id="4" name="Sone 1 (100 kr)" totalsRowFunction="sum" dataDxfId="13" totalsRowDxfId="12"/>
    <tableColumn id="2" name="Sone 2 (100 kr)" totalsRowFunction="sum" dataDxfId="11" totalsRowDxfId="10"/>
    <tableColumn id="13" name="Sone 3 (250 kr)" totalsRowFunction="sum" dataDxfId="9" totalsRowDxfId="8"/>
    <tableColumn id="7" name="Sone 4 (150 kr)" totalsRowFunction="sum" dataDxfId="7" totalsRowDxfId="6"/>
    <tableColumn id="8" name="Sone 5 (100 kr)" totalsRowFunction="sum" dataDxfId="5" totalsRowDxfId="4"/>
    <tableColumn id="11" name="Sats km" dataDxfId="0" totalsRowDxfId="3"/>
    <tableColumn id="9" name="Totalt" totalsRowFunction="custom" dataDxfId="2" totalsRowDxfId="1">
      <calculatedColumnFormula>Tabell1[[#This Row],[Km t/r]]*Tabell1[[#This Row],[Sats km]]+Tabell1[[#This Row],[Sone 1 (100 kr)]]+Tabell1[[#This Row],[Sone 2 (100 kr)]]+Tabell1[[#This Row],[Sone 3 (250 kr)]]+Tabell1[[#This Row],[Sone 4 (150 kr)]]+Tabell1[[#This Row],[Sone 5 (100 kr)]]</calculatedColumnFormula>
      <totalsRowFormula>SUM(L11:L22)</totalsRowFormula>
    </tableColumn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Flyt">
  <a:themeElements>
    <a:clrScheme name="Billighet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Flyt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Flyt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P28"/>
  <sheetViews>
    <sheetView showGridLines="0" tabSelected="1" zoomScale="110" zoomScaleNormal="110" zoomScalePageLayoutView="110" workbookViewId="0">
      <selection activeCell="O26" sqref="O26"/>
    </sheetView>
  </sheetViews>
  <sheetFormatPr baseColWidth="10" defaultColWidth="9.19921875" defaultRowHeight="13" x14ac:dyDescent="0.15"/>
  <cols>
    <col min="1" max="1" width="0.59765625" style="3" customWidth="1"/>
    <col min="2" max="2" width="15.59765625" style="3" customWidth="1"/>
    <col min="3" max="3" width="24.19921875" style="3" customWidth="1"/>
    <col min="4" max="4" width="23.796875" style="3" customWidth="1"/>
    <col min="5" max="11" width="10.796875" style="3" customWidth="1"/>
    <col min="12" max="12" width="11.59765625" style="3" customWidth="1"/>
    <col min="13" max="13" width="16.59765625" style="3" customWidth="1"/>
    <col min="14" max="14" width="8.59765625" style="3" customWidth="1"/>
    <col min="15" max="15" width="15.59765625" style="3" customWidth="1"/>
    <col min="16" max="16384" width="9.19921875" style="3"/>
  </cols>
  <sheetData>
    <row r="1" spans="1:16" s="9" customFormat="1" ht="24" customHeight="1" x14ac:dyDescent="0.15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22"/>
      <c r="N1" s="23"/>
      <c r="O1" s="23"/>
    </row>
    <row r="2" spans="1:16" ht="27" customHeight="1" x14ac:dyDescent="0.15">
      <c r="B2" s="34"/>
      <c r="C2" s="34" t="s">
        <v>5</v>
      </c>
      <c r="D2" s="21"/>
      <c r="E2" s="21"/>
      <c r="F2" s="21"/>
      <c r="G2" s="21"/>
      <c r="H2" s="61" t="s">
        <v>24</v>
      </c>
      <c r="I2" s="61"/>
      <c r="J2" s="38"/>
      <c r="K2" s="36"/>
      <c r="L2" s="35"/>
      <c r="M2" s="24"/>
      <c r="N2" s="24"/>
      <c r="O2" s="24"/>
    </row>
    <row r="3" spans="1:16" ht="24" customHeight="1" x14ac:dyDescent="0.15">
      <c r="B3" s="21"/>
      <c r="C3" s="21"/>
      <c r="D3" s="21"/>
      <c r="E3" s="21"/>
      <c r="F3" s="21"/>
      <c r="G3" s="21"/>
      <c r="H3" s="21"/>
      <c r="I3" s="4"/>
      <c r="J3" s="1"/>
      <c r="K3" s="27"/>
      <c r="L3" s="21"/>
      <c r="M3" s="24"/>
      <c r="N3" s="24"/>
      <c r="O3" s="24"/>
    </row>
    <row r="4" spans="1:16" x14ac:dyDescent="0.15">
      <c r="A4" s="4"/>
      <c r="B4" s="48" t="s">
        <v>0</v>
      </c>
      <c r="C4" s="49"/>
      <c r="D4" s="49"/>
      <c r="E4" s="63" t="s">
        <v>7</v>
      </c>
      <c r="F4" s="63"/>
      <c r="G4" s="63"/>
      <c r="H4" s="63"/>
      <c r="I4" s="63"/>
      <c r="J4" s="64"/>
      <c r="K4" s="64"/>
      <c r="L4" s="42"/>
      <c r="M4" s="25"/>
      <c r="N4" s="26"/>
      <c r="O4" s="27"/>
    </row>
    <row r="5" spans="1:16" ht="24" customHeight="1" x14ac:dyDescent="0.15">
      <c r="B5" s="50"/>
      <c r="C5" s="51"/>
      <c r="D5" s="51"/>
      <c r="E5" s="51"/>
      <c r="F5" s="51"/>
      <c r="G5" s="51"/>
      <c r="H5" s="51"/>
      <c r="I5" s="51"/>
      <c r="J5" s="2"/>
      <c r="K5" s="2"/>
      <c r="L5" s="16"/>
      <c r="M5" s="28"/>
      <c r="N5" s="29"/>
      <c r="O5" s="27"/>
    </row>
    <row r="6" spans="1:16" x14ac:dyDescent="0.15">
      <c r="B6" s="52" t="s">
        <v>23</v>
      </c>
      <c r="C6" s="53"/>
      <c r="D6" s="50"/>
      <c r="E6" s="50"/>
      <c r="F6" s="50"/>
      <c r="G6" s="50"/>
      <c r="H6" s="50"/>
      <c r="I6" s="50"/>
      <c r="J6" s="2"/>
      <c r="K6" s="16"/>
      <c r="L6" s="16"/>
      <c r="M6" s="28"/>
      <c r="N6" s="28"/>
      <c r="O6" s="28"/>
    </row>
    <row r="7" spans="1:16" ht="24" customHeight="1" x14ac:dyDescent="0.15">
      <c r="B7" s="44" t="s">
        <v>1</v>
      </c>
      <c r="C7" s="45"/>
      <c r="D7" s="46" t="s">
        <v>8</v>
      </c>
      <c r="E7" s="61" t="s">
        <v>14</v>
      </c>
      <c r="F7" s="61"/>
      <c r="G7" s="61"/>
      <c r="H7" s="61"/>
      <c r="I7" s="61"/>
      <c r="J7" s="64"/>
      <c r="K7" s="64"/>
      <c r="L7" s="42"/>
      <c r="M7" s="14"/>
      <c r="N7" s="62"/>
      <c r="O7" s="62"/>
      <c r="P7" s="11"/>
    </row>
    <row r="8" spans="1:16" ht="24" customHeight="1" x14ac:dyDescent="0.15">
      <c r="B8" s="44" t="s">
        <v>6</v>
      </c>
      <c r="C8" s="47"/>
      <c r="D8" s="47" t="s">
        <v>13</v>
      </c>
      <c r="E8" s="61" t="s">
        <v>15</v>
      </c>
      <c r="F8" s="61"/>
      <c r="G8" s="61"/>
      <c r="H8" s="61"/>
      <c r="I8" s="61"/>
      <c r="J8" s="65"/>
      <c r="K8" s="65"/>
      <c r="L8" s="43"/>
      <c r="M8" s="14"/>
      <c r="N8" s="62"/>
      <c r="O8" s="62"/>
      <c r="P8" s="11"/>
    </row>
    <row r="9" spans="1:16" ht="13.5" customHeight="1" x14ac:dyDescent="0.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s="55" customFormat="1" ht="29" customHeight="1" x14ac:dyDescent="0.2">
      <c r="B10" s="54" t="s">
        <v>2</v>
      </c>
      <c r="C10" s="54" t="s">
        <v>17</v>
      </c>
      <c r="D10" s="54" t="s">
        <v>3</v>
      </c>
      <c r="E10" s="54" t="s">
        <v>12</v>
      </c>
      <c r="F10" s="54" t="s">
        <v>21</v>
      </c>
      <c r="G10" s="54" t="s">
        <v>22</v>
      </c>
      <c r="H10" s="54" t="s">
        <v>18</v>
      </c>
      <c r="I10" s="54" t="s">
        <v>20</v>
      </c>
      <c r="J10" s="54" t="s">
        <v>19</v>
      </c>
      <c r="K10" s="54" t="s">
        <v>9</v>
      </c>
      <c r="L10" s="54" t="s">
        <v>4</v>
      </c>
      <c r="M10" s="56"/>
      <c r="N10" s="57"/>
      <c r="O10" s="57"/>
    </row>
    <row r="11" spans="1:16" s="12" customFormat="1" x14ac:dyDescent="0.15">
      <c r="B11" s="19" t="s">
        <v>10</v>
      </c>
      <c r="C11" s="17" t="s">
        <v>11</v>
      </c>
      <c r="D11" s="20" t="s">
        <v>16</v>
      </c>
      <c r="E11" s="39">
        <v>280</v>
      </c>
      <c r="F11" s="39"/>
      <c r="G11" s="39"/>
      <c r="H11" s="39">
        <v>250</v>
      </c>
      <c r="I11" s="20"/>
      <c r="J11" s="20"/>
      <c r="K11" s="20">
        <v>2</v>
      </c>
      <c r="L11" s="20">
        <f>Tabell1[[#This Row],[Km t/r]]*Tabell1[[#This Row],[Sats km]]+Tabell1[[#This Row],[Sone 1 (100 kr)]]+Tabell1[[#This Row],[Sone 2 (100 kr)]]+Tabell1[[#This Row],[Sone 3 (250 kr)]]+Tabell1[[#This Row],[Sone 4 (150 kr)]]+Tabell1[[#This Row],[Sone 5 (100 kr)]]</f>
        <v>810</v>
      </c>
      <c r="M11" s="3"/>
    </row>
    <row r="12" spans="1:16" s="12" customFormat="1" x14ac:dyDescent="0.15">
      <c r="B12" s="19"/>
      <c r="C12" s="17"/>
      <c r="D12" s="20"/>
      <c r="E12" s="39"/>
      <c r="F12" s="39"/>
      <c r="G12" s="39"/>
      <c r="H12" s="39"/>
      <c r="I12" s="20"/>
      <c r="J12" s="20"/>
      <c r="K12" s="20">
        <v>2</v>
      </c>
      <c r="L12" s="20">
        <f>Tabell1[[#This Row],[Km t/r]]*Tabell1[[#This Row],[Sats km]]+Tabell1[[#This Row],[Sone 1 (100 kr)]]+Tabell1[[#This Row],[Sone 2 (100 kr)]]+Tabell1[[#This Row],[Sone 3 (250 kr)]]+Tabell1[[#This Row],[Sone 4 (150 kr)]]+Tabell1[[#This Row],[Sone 5 (100 kr)]]</f>
        <v>0</v>
      </c>
      <c r="M12" s="3"/>
    </row>
    <row r="13" spans="1:16" s="12" customFormat="1" x14ac:dyDescent="0.15">
      <c r="B13" s="19"/>
      <c r="C13" s="17"/>
      <c r="D13" s="20"/>
      <c r="E13" s="39"/>
      <c r="F13" s="39"/>
      <c r="G13" s="39"/>
      <c r="H13" s="39"/>
      <c r="I13" s="20"/>
      <c r="J13" s="20"/>
      <c r="K13" s="20">
        <v>2</v>
      </c>
      <c r="L13" s="20">
        <f>Tabell1[[#This Row],[Km t/r]]*Tabell1[[#This Row],[Sats km]]+Tabell1[[#This Row],[Sone 1 (100 kr)]]+Tabell1[[#This Row],[Sone 2 (100 kr)]]+Tabell1[[#This Row],[Sone 3 (250 kr)]]+Tabell1[[#This Row],[Sone 4 (150 kr)]]+Tabell1[[#This Row],[Sone 5 (100 kr)]]</f>
        <v>0</v>
      </c>
      <c r="M13" s="3"/>
    </row>
    <row r="14" spans="1:16" s="12" customFormat="1" x14ac:dyDescent="0.15">
      <c r="B14" s="19"/>
      <c r="C14" s="17"/>
      <c r="D14" s="20"/>
      <c r="E14" s="39"/>
      <c r="F14" s="39"/>
      <c r="G14" s="39"/>
      <c r="H14" s="39"/>
      <c r="I14" s="20"/>
      <c r="J14" s="20"/>
      <c r="K14" s="20">
        <v>2</v>
      </c>
      <c r="L14" s="20">
        <f>Tabell1[[#This Row],[Km t/r]]*Tabell1[[#This Row],[Sats km]]+Tabell1[[#This Row],[Sone 1 (100 kr)]]+Tabell1[[#This Row],[Sone 2 (100 kr)]]+Tabell1[[#This Row],[Sone 3 (250 kr)]]+Tabell1[[#This Row],[Sone 4 (150 kr)]]+Tabell1[[#This Row],[Sone 5 (100 kr)]]</f>
        <v>0</v>
      </c>
      <c r="M14" s="3"/>
    </row>
    <row r="15" spans="1:16" s="12" customFormat="1" x14ac:dyDescent="0.15">
      <c r="B15" s="19"/>
      <c r="C15" s="17"/>
      <c r="D15" s="20"/>
      <c r="E15" s="39"/>
      <c r="F15" s="39"/>
      <c r="G15" s="39"/>
      <c r="H15" s="39"/>
      <c r="I15" s="20"/>
      <c r="J15" s="20"/>
      <c r="K15" s="20">
        <v>2</v>
      </c>
      <c r="L15" s="20">
        <f>Tabell1[[#This Row],[Km t/r]]*Tabell1[[#This Row],[Sats km]]+Tabell1[[#This Row],[Sone 1 (100 kr)]]+Tabell1[[#This Row],[Sone 2 (100 kr)]]+Tabell1[[#This Row],[Sone 3 (250 kr)]]+Tabell1[[#This Row],[Sone 4 (150 kr)]]+Tabell1[[#This Row],[Sone 5 (100 kr)]]</f>
        <v>0</v>
      </c>
      <c r="M15" s="3"/>
    </row>
    <row r="16" spans="1:16" s="12" customFormat="1" x14ac:dyDescent="0.15">
      <c r="B16" s="19"/>
      <c r="C16" s="17"/>
      <c r="D16" s="20"/>
      <c r="E16" s="39"/>
      <c r="F16" s="39"/>
      <c r="G16" s="39"/>
      <c r="H16" s="39"/>
      <c r="I16" s="20"/>
      <c r="J16" s="20"/>
      <c r="K16" s="20">
        <v>2</v>
      </c>
      <c r="L16" s="20">
        <f>Tabell1[[#This Row],[Km t/r]]*Tabell1[[#This Row],[Sats km]]+Tabell1[[#This Row],[Sone 1 (100 kr)]]+Tabell1[[#This Row],[Sone 2 (100 kr)]]+Tabell1[[#This Row],[Sone 3 (250 kr)]]+Tabell1[[#This Row],[Sone 4 (150 kr)]]+Tabell1[[#This Row],[Sone 5 (100 kr)]]</f>
        <v>0</v>
      </c>
      <c r="M16" s="3"/>
    </row>
    <row r="17" spans="2:15" x14ac:dyDescent="0.15">
      <c r="B17" s="5"/>
      <c r="C17" s="13"/>
      <c r="D17" s="6"/>
      <c r="E17" s="40"/>
      <c r="F17" s="40"/>
      <c r="G17" s="40"/>
      <c r="H17" s="40"/>
      <c r="I17" s="6"/>
      <c r="J17" s="6"/>
      <c r="K17" s="20">
        <v>2</v>
      </c>
      <c r="L17" s="20">
        <f>Tabell1[[#This Row],[Km t/r]]*Tabell1[[#This Row],[Sats km]]+Tabell1[[#This Row],[Sone 1 (100 kr)]]+Tabell1[[#This Row],[Sone 2 (100 kr)]]+Tabell1[[#This Row],[Sone 3 (250 kr)]]+Tabell1[[#This Row],[Sone 4 (150 kr)]]+Tabell1[[#This Row],[Sone 5 (100 kr)]]</f>
        <v>0</v>
      </c>
    </row>
    <row r="18" spans="2:15" x14ac:dyDescent="0.15">
      <c r="B18" s="15"/>
      <c r="C18" s="17"/>
      <c r="D18" s="18"/>
      <c r="E18" s="41"/>
      <c r="F18" s="41"/>
      <c r="G18" s="41"/>
      <c r="H18" s="41"/>
      <c r="I18" s="18"/>
      <c r="J18" s="18"/>
      <c r="K18" s="20">
        <v>2</v>
      </c>
      <c r="L18" s="20">
        <f>Tabell1[[#This Row],[Km t/r]]*Tabell1[[#This Row],[Sats km]]+Tabell1[[#This Row],[Sone 1 (100 kr)]]+Tabell1[[#This Row],[Sone 2 (100 kr)]]+Tabell1[[#This Row],[Sone 3 (250 kr)]]+Tabell1[[#This Row],[Sone 4 (150 kr)]]+Tabell1[[#This Row],[Sone 5 (100 kr)]]</f>
        <v>0</v>
      </c>
    </row>
    <row r="19" spans="2:15" x14ac:dyDescent="0.15">
      <c r="B19" s="15"/>
      <c r="C19" s="17"/>
      <c r="D19" s="18"/>
      <c r="E19" s="41"/>
      <c r="F19" s="41"/>
      <c r="G19" s="41"/>
      <c r="H19" s="41"/>
      <c r="I19" s="18"/>
      <c r="J19" s="18"/>
      <c r="K19" s="20">
        <v>2</v>
      </c>
      <c r="L19" s="20">
        <f>Tabell1[[#This Row],[Km t/r]]*Tabell1[[#This Row],[Sats km]]+Tabell1[[#This Row],[Sone 1 (100 kr)]]+Tabell1[[#This Row],[Sone 2 (100 kr)]]+Tabell1[[#This Row],[Sone 3 (250 kr)]]+Tabell1[[#This Row],[Sone 4 (150 kr)]]+Tabell1[[#This Row],[Sone 5 (100 kr)]]</f>
        <v>0</v>
      </c>
    </row>
    <row r="20" spans="2:15" x14ac:dyDescent="0.15">
      <c r="B20" s="15"/>
      <c r="C20" s="17"/>
      <c r="D20" s="18"/>
      <c r="E20" s="41"/>
      <c r="F20" s="41"/>
      <c r="G20" s="41"/>
      <c r="H20" s="41"/>
      <c r="I20" s="18"/>
      <c r="J20" s="18"/>
      <c r="K20" s="20">
        <v>2</v>
      </c>
      <c r="L20" s="20">
        <f>Tabell1[[#This Row],[Km t/r]]*Tabell1[[#This Row],[Sats km]]+Tabell1[[#This Row],[Sone 1 (100 kr)]]+Tabell1[[#This Row],[Sone 2 (100 kr)]]+Tabell1[[#This Row],[Sone 3 (250 kr)]]+Tabell1[[#This Row],[Sone 4 (150 kr)]]+Tabell1[[#This Row],[Sone 5 (100 kr)]]</f>
        <v>0</v>
      </c>
    </row>
    <row r="21" spans="2:15" x14ac:dyDescent="0.15">
      <c r="B21" s="15"/>
      <c r="C21" s="17"/>
      <c r="D21" s="18"/>
      <c r="E21" s="41"/>
      <c r="F21" s="41"/>
      <c r="G21" s="41"/>
      <c r="H21" s="41"/>
      <c r="I21" s="18"/>
      <c r="J21" s="18"/>
      <c r="K21" s="20">
        <v>2</v>
      </c>
      <c r="L21" s="20">
        <f>Tabell1[[#This Row],[Km t/r]]*Tabell1[[#This Row],[Sats km]]+Tabell1[[#This Row],[Sone 1 (100 kr)]]+Tabell1[[#This Row],[Sone 2 (100 kr)]]+Tabell1[[#This Row],[Sone 3 (250 kr)]]+Tabell1[[#This Row],[Sone 4 (150 kr)]]+Tabell1[[#This Row],[Sone 5 (100 kr)]]</f>
        <v>0</v>
      </c>
    </row>
    <row r="22" spans="2:15" x14ac:dyDescent="0.15">
      <c r="B22" s="15"/>
      <c r="C22" s="17"/>
      <c r="D22" s="18"/>
      <c r="E22" s="41"/>
      <c r="F22" s="41"/>
      <c r="G22" s="41"/>
      <c r="H22" s="41"/>
      <c r="I22" s="18"/>
      <c r="J22" s="18"/>
      <c r="K22" s="20">
        <v>2</v>
      </c>
      <c r="L22" s="20">
        <f>Tabell1[[#This Row],[Km t/r]]*Tabell1[[#This Row],[Sats km]]+Tabell1[[#This Row],[Sone 1 (100 kr)]]+Tabell1[[#This Row],[Sone 2 (100 kr)]]+Tabell1[[#This Row],[Sone 3 (250 kr)]]+Tabell1[[#This Row],[Sone 4 (150 kr)]]+Tabell1[[#This Row],[Sone 5 (100 kr)]]</f>
        <v>0</v>
      </c>
    </row>
    <row r="23" spans="2:15" ht="14" thickBot="1" x14ac:dyDescent="0.2">
      <c r="B23" s="16" t="s">
        <v>4</v>
      </c>
      <c r="C23" s="16"/>
      <c r="D23" s="58"/>
      <c r="E23" s="59">
        <f>SUBTOTAL(109,Tabell1[Km t/r])</f>
        <v>280</v>
      </c>
      <c r="F23" s="58">
        <f>SUBTOTAL(109,Tabell1[Sone 1 (100 kr)])</f>
        <v>0</v>
      </c>
      <c r="G23" s="58">
        <f>SUBTOTAL(109,Tabell1[Sone 2 (100 kr)])</f>
        <v>0</v>
      </c>
      <c r="H23" s="58">
        <f>SUBTOTAL(109,Tabell1[Sone 3 (250 kr)])</f>
        <v>250</v>
      </c>
      <c r="I23" s="58">
        <f>SUBTOTAL(109,Tabell1[Sone 4 (150 kr)])</f>
        <v>0</v>
      </c>
      <c r="J23" s="58">
        <f>SUBTOTAL(109,Tabell1[Sone 5 (100 kr)])</f>
        <v>0</v>
      </c>
      <c r="K23" s="58"/>
      <c r="L23" s="60">
        <f>SUM(L11:L22)</f>
        <v>810</v>
      </c>
      <c r="M23" s="4"/>
      <c r="N23" s="4"/>
      <c r="O23" s="4"/>
    </row>
    <row r="24" spans="2:15" ht="14" thickTop="1" x14ac:dyDescent="0.15">
      <c r="C24" s="7"/>
      <c r="D24" s="7"/>
      <c r="E24" s="7"/>
      <c r="F24" s="7"/>
      <c r="G24" s="7"/>
      <c r="H24" s="7"/>
      <c r="I24" s="7"/>
      <c r="J24" s="7"/>
      <c r="K24" s="7"/>
      <c r="L24" s="7"/>
      <c r="M24" s="4"/>
      <c r="N24" s="8"/>
      <c r="O24" s="37"/>
    </row>
    <row r="25" spans="2:15" x14ac:dyDescent="0.15">
      <c r="C25" s="7"/>
      <c r="D25" s="7"/>
      <c r="E25" s="7"/>
      <c r="F25" s="7"/>
      <c r="G25" s="7"/>
      <c r="H25" s="7"/>
      <c r="I25" s="7"/>
      <c r="J25" s="7"/>
      <c r="K25" s="7"/>
      <c r="L25" s="7"/>
      <c r="M25" s="4"/>
      <c r="N25" s="8"/>
      <c r="O25" s="37"/>
    </row>
    <row r="26" spans="2:15" x14ac:dyDescent="0.15">
      <c r="B26" s="30"/>
      <c r="C26" s="31"/>
      <c r="D26" s="31"/>
      <c r="E26" s="31"/>
      <c r="F26" s="31"/>
      <c r="G26" s="31"/>
      <c r="H26" s="31"/>
      <c r="I26" s="30"/>
      <c r="J26" s="31"/>
      <c r="K26" s="31"/>
      <c r="L26" s="31"/>
      <c r="M26" s="4"/>
      <c r="N26" s="8"/>
      <c r="O26" s="37"/>
    </row>
    <row r="27" spans="2:15" x14ac:dyDescent="0.15">
      <c r="B27" s="31"/>
      <c r="C27" s="31"/>
      <c r="D27" s="31"/>
      <c r="E27" s="31"/>
      <c r="F27" s="31"/>
      <c r="G27" s="31"/>
      <c r="H27" s="31"/>
      <c r="I27" s="32"/>
      <c r="J27" s="33"/>
      <c r="K27" s="33"/>
      <c r="L27" s="33"/>
    </row>
    <row r="28" spans="2:15" x14ac:dyDescent="0.15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</sheetData>
  <mergeCells count="9">
    <mergeCell ref="H2:I2"/>
    <mergeCell ref="N7:O7"/>
    <mergeCell ref="N8:O8"/>
    <mergeCell ref="E4:I4"/>
    <mergeCell ref="E7:I7"/>
    <mergeCell ref="E8:I8"/>
    <mergeCell ref="J4:K4"/>
    <mergeCell ref="J8:K8"/>
    <mergeCell ref="J7:K7"/>
  </mergeCells>
  <phoneticPr fontId="0" type="noConversion"/>
  <pageMargins left="0.25" right="0.25" top="0.75" bottom="0.75" header="0.3" footer="0.3"/>
  <pageSetup paperSize="9" scale="98" fitToHeight="0" orientation="landscape" horizontalDpi="200" verticalDpi="200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BABD46C-3ACC-4878-BD4F-2586D39113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Reiseregning</dc:title>
  <dc:subject/>
  <dc:creator>Skape.no Mal</dc:creator>
  <cp:keywords/>
  <dc:description/>
  <cp:lastModifiedBy>Microsoft Office-bruker</cp:lastModifiedBy>
  <cp:revision/>
  <cp:lastPrinted>2017-08-24T09:15:31Z</cp:lastPrinted>
  <dcterms:created xsi:type="dcterms:W3CDTF">2012-11-27T09:23:44Z</dcterms:created>
  <dcterms:modified xsi:type="dcterms:W3CDTF">2017-08-28T19:28:03Z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TC100738799990</vt:lpwstr>
  </property>
</Properties>
</file>